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10380" windowHeight="8295" activeTab="3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ВО'!$A$1:$D$20</definedName>
    <definedName name="_xlnm.Print_Area" localSheetId="0">'показатели тариф ВС'!$A$1:$D$21</definedName>
    <definedName name="_xlnm.Print_Area" localSheetId="3">'расходы тариф ВО'!$A$1:$C$25</definedName>
    <definedName name="_xlnm.Print_Area" localSheetId="1">'расходы тариф ВС'!$A$1:$C$26</definedName>
  </definedNames>
  <calcPr calcId="125725"/>
</workbook>
</file>

<file path=xl/calcChain.xml><?xml version="1.0" encoding="utf-8"?>
<calcChain xmlns="http://schemas.openxmlformats.org/spreadsheetml/2006/main">
  <c r="A13" i="5"/>
  <c r="A20"/>
  <c r="A12"/>
  <c r="C19" i="6" l="1"/>
  <c r="C16"/>
  <c r="A18" i="3"/>
  <c r="C23" i="6" l="1"/>
  <c r="C16" i="4"/>
  <c r="C19" l="1"/>
  <c r="C23" s="1"/>
  <c r="A14" i="3" l="1"/>
  <c r="A21" l="1"/>
</calcChain>
</file>

<file path=xl/sharedStrings.xml><?xml version="1.0" encoding="utf-8"?>
<sst xmlns="http://schemas.openxmlformats.org/spreadsheetml/2006/main" count="137" uniqueCount="74">
  <si>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</si>
  <si>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</si>
  <si>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</si>
  <si>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</si>
  <si>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</si>
  <si>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</si>
  <si>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</si>
  <si>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</si>
  <si>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</si>
  <si>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</si>
  <si>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</si>
  <si>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</si>
  <si>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</si>
  <si>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</si>
  <si>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</si>
  <si>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</si>
  <si>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</si>
  <si>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</si>
  <si>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</si>
  <si>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</si>
  <si>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</si>
  <si>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</si>
  <si>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</si>
  <si>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</si>
  <si>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</si>
  <si>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</si>
  <si>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</si>
  <si>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</si>
  <si>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</si>
  <si>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</si>
  <si>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</si>
  <si>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</si>
  <si>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</si>
  <si>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</si>
  <si>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</si>
  <si>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</si>
  <si>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</si>
  <si>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</si>
  <si>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</si>
  <si>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</si>
  <si>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</si>
  <si>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</si>
  <si>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(по Барабашскому сельскому поселению)</t>
  </si>
  <si>
    <t>Объем воды, используемой на коммунально-бытовые нужды</t>
  </si>
  <si>
    <t>Расход воды на нужды предприятия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</si>
  <si>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</si>
  <si>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</si>
  <si>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</si>
  <si>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</si>
  <si>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</si>
  <si>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</si>
  <si>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км</t>
  </si>
  <si>
    <t>Количество насосных станций</t>
  </si>
  <si>
    <t>шт.</t>
  </si>
  <si>
    <t>Количество очистных сооружений</t>
  </si>
  <si>
    <t>Выручка от реализации услуги водоотведения</t>
  </si>
  <si>
    <t xml:space="preserve"> в тарифе на холодную воду на период 01.02.11-31.01.12г.</t>
  </si>
  <si>
    <t>Утверждено
период
01.02.11-31.01.12</t>
  </si>
  <si>
    <t xml:space="preserve"> в тарифе на водоотведение на период 01.02.11-31.01.12г.</t>
  </si>
  <si>
    <t>Утверждено
на период
01.02.11 -
31.01.12</t>
  </si>
  <si>
    <t>Страховые взносы во внебюджетные фонды</t>
  </si>
  <si>
    <t xml:space="preserve">  в сфере холодного водоснабжения, которые утверждены органами регулирования  (Департамент по тарифам ПК)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</si>
  <si>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холодное водоснабжение 
на период 01.02.11-31.01.12г.</t>
  </si>
  <si>
    <t xml:space="preserve">  в сфере водоотведения и очистки сточных вод, которые утверждены органами регулирования (Департамент по тарифам ПК)</t>
  </si>
  <si>
    <t>Структура основных производственных расходов
КГУП "Примтеплоэнерго, утвержденных органами регулирования  (Департамент по тарифам ПК) в тарифе на водоотведение и очистку сточных вод на период 01.02.11-31.01.12г.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</si>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</sst>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6" fillId="2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164" fontId="9" fillId="2" borderId="2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80" zoomScaleNormal="60" zoomScaleSheetLayoutView="80" workbookViewId="0">
      <pane xSplit="2" ySplit="10" topLeftCell="C11" activePane="bottomRight" state="frozen"/>
      <selection activeCell="A10" sqref="A10:D10"/>
      <selection pane="topRight" activeCell="A10" sqref="A10:D10"/>
      <selection pane="bottomLeft" activeCell="A10" sqref="A10:D10"/>
      <selection pane="bottomRight" activeCell="A18" sqref="A18"/>
    </sheetView>
  </sheetViews>
  <sheetFormatPr defaultRowHeight="33.950000000000003" customHeight="1"/>
  <cols>
    <col min="1" max="1" width="7.5703125" style="3" customWidth="1"/>
    <col min="2" max="2" width="83.42578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6" customHeight="1">
      <c r="D1" s="5"/>
    </row>
    <row r="2" spans="1:4" ht="21" customHeight="1">
      <c r="A2" s="51" t="s">
        <v>0</v>
      </c>
      <c r="B2" s="51"/>
      <c r="C2" s="51"/>
      <c r="D2" s="51"/>
    </row>
    <row r="3" spans="1:4" ht="42" customHeight="1">
      <c r="A3" s="52" t="s">
        <v>61</v>
      </c>
      <c r="B3" s="52"/>
      <c r="C3" s="52"/>
      <c r="D3" s="52"/>
    </row>
    <row r="4" spans="1:4" ht="21" customHeight="1">
      <c r="A4" s="52" t="s">
        <v>56</v>
      </c>
      <c r="B4" s="52"/>
      <c r="C4" s="52"/>
      <c r="D4" s="52"/>
    </row>
    <row r="5" spans="1:4" ht="6.75" customHeight="1">
      <c r="A5" s="6"/>
      <c r="B5" s="6"/>
      <c r="C5" s="6"/>
      <c r="D5" s="6"/>
    </row>
    <row r="6" spans="1:4" s="42" customFormat="1" ht="25.5" customHeight="1">
      <c r="A6" s="41" t="s">
        <v>42</v>
      </c>
      <c r="B6" s="40"/>
      <c r="C6" s="40"/>
      <c r="D6" s="40"/>
    </row>
    <row r="7" spans="1:4" ht="9.75" customHeight="1">
      <c r="A7" s="7"/>
      <c r="B7" s="8"/>
      <c r="C7" s="8"/>
      <c r="D7" s="8"/>
    </row>
    <row r="8" spans="1:4" ht="54" customHeight="1">
      <c r="A8" s="9" t="s">
        <v>1</v>
      </c>
      <c r="B8" s="9" t="s">
        <v>2</v>
      </c>
      <c r="C8" s="9" t="s">
        <v>3</v>
      </c>
      <c r="D8" s="49" t="s">
        <v>57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1.75" customHeight="1">
      <c r="A10" s="53" t="s">
        <v>4</v>
      </c>
      <c r="B10" s="53"/>
      <c r="C10" s="53"/>
      <c r="D10" s="53"/>
    </row>
    <row r="11" spans="1:4" ht="21.75" customHeight="1">
      <c r="A11" s="1" t="s">
        <v>35</v>
      </c>
      <c r="B11" s="11" t="s">
        <v>29</v>
      </c>
      <c r="C11" s="12" t="s">
        <v>30</v>
      </c>
      <c r="D11" s="13">
        <v>17.637951000000001</v>
      </c>
    </row>
    <row r="12" spans="1:4" ht="31.5" customHeight="1">
      <c r="A12" s="1" t="s">
        <v>16</v>
      </c>
      <c r="B12" s="11" t="s">
        <v>65</v>
      </c>
      <c r="C12" s="12" t="s">
        <v>30</v>
      </c>
      <c r="D12" s="62">
        <v>0</v>
      </c>
    </row>
    <row r="13" spans="1:4" ht="30.95" customHeight="1">
      <c r="A13" s="1" t="s">
        <v>19</v>
      </c>
      <c r="B13" s="14" t="s">
        <v>43</v>
      </c>
      <c r="C13" s="12" t="s">
        <v>30</v>
      </c>
      <c r="D13" s="13">
        <v>2.555E-3</v>
      </c>
    </row>
    <row r="14" spans="1:4" ht="30.95" customHeight="1">
      <c r="A14" s="2">
        <f t="shared" ref="A14" si="0">A13+1</f>
        <v>4</v>
      </c>
      <c r="B14" s="11" t="s">
        <v>31</v>
      </c>
      <c r="C14" s="12" t="s">
        <v>30</v>
      </c>
      <c r="D14" s="13"/>
    </row>
    <row r="15" spans="1:4" ht="30.95" customHeight="1">
      <c r="A15" s="1" t="s">
        <v>25</v>
      </c>
      <c r="B15" s="11" t="s">
        <v>32</v>
      </c>
      <c r="C15" s="12" t="s">
        <v>6</v>
      </c>
      <c r="D15" s="13">
        <v>1.9676337293475006</v>
      </c>
    </row>
    <row r="16" spans="1:4" ht="30.95" customHeight="1">
      <c r="A16" s="1" t="s">
        <v>5</v>
      </c>
      <c r="B16" s="11" t="s">
        <v>46</v>
      </c>
      <c r="C16" s="12" t="s">
        <v>30</v>
      </c>
      <c r="D16" s="13">
        <v>16.240396</v>
      </c>
    </row>
    <row r="17" spans="1:4" ht="30.75" customHeight="1">
      <c r="A17" s="1" t="s">
        <v>7</v>
      </c>
      <c r="B17" s="15" t="s">
        <v>44</v>
      </c>
      <c r="C17" s="12" t="s">
        <v>30</v>
      </c>
      <c r="D17" s="13">
        <v>1.048</v>
      </c>
    </row>
    <row r="18" spans="1:4" ht="35.25" customHeight="1">
      <c r="A18" s="2">
        <f>A17+1</f>
        <v>8</v>
      </c>
      <c r="B18" s="14" t="s">
        <v>33</v>
      </c>
      <c r="C18" s="12" t="s">
        <v>34</v>
      </c>
      <c r="D18" s="16">
        <v>0.52</v>
      </c>
    </row>
    <row r="19" spans="1:4" ht="30.95" customHeight="1">
      <c r="A19" s="2">
        <v>8</v>
      </c>
      <c r="B19" s="11" t="s">
        <v>8</v>
      </c>
      <c r="C19" s="12" t="s">
        <v>9</v>
      </c>
      <c r="D19" s="17">
        <v>0.6</v>
      </c>
    </row>
    <row r="20" spans="1:4" ht="35.25" customHeight="1">
      <c r="A20" s="54" t="s">
        <v>10</v>
      </c>
      <c r="B20" s="55"/>
      <c r="C20" s="55"/>
      <c r="D20" s="56"/>
    </row>
    <row r="21" spans="1:4" ht="32.25" customHeight="1">
      <c r="A21" s="2">
        <f>A19+1</f>
        <v>9</v>
      </c>
      <c r="B21" s="18" t="s">
        <v>45</v>
      </c>
      <c r="C21" s="19" t="s">
        <v>11</v>
      </c>
      <c r="D21" s="20">
        <v>205.24702334399998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="80" zoomScaleNormal="90" zoomScaleSheetLayoutView="80" workbookViewId="0">
      <pane xSplit="2" ySplit="9" topLeftCell="C14" activePane="bottomRight" state="frozen"/>
      <selection activeCell="A10" sqref="A10:D10"/>
      <selection pane="topRight" activeCell="A10" sqref="A10:D10"/>
      <selection pane="bottomLeft" activeCell="A10" sqref="A10:D10"/>
      <selection pane="bottomRight" activeCell="A26" sqref="A26"/>
    </sheetView>
  </sheetViews>
  <sheetFormatPr defaultRowHeight="12.75"/>
  <cols>
    <col min="1" max="1" width="8.28515625" style="21" customWidth="1"/>
    <col min="2" max="2" width="60.28515625" style="21" customWidth="1"/>
    <col min="3" max="3" width="18.42578125" style="21" customWidth="1"/>
    <col min="4" max="4" width="12.5703125" style="21" customWidth="1"/>
    <col min="5" max="16384" width="9.140625" style="21"/>
  </cols>
  <sheetData>
    <row r="1" spans="1:3">
      <c r="C1" s="22"/>
    </row>
    <row r="2" spans="1:3" ht="74.25" customHeight="1">
      <c r="A2" s="57" t="s">
        <v>62</v>
      </c>
      <c r="B2" s="57"/>
      <c r="C2" s="57"/>
    </row>
    <row r="3" spans="1:3" ht="9.75" customHeight="1">
      <c r="A3" s="23"/>
      <c r="B3" s="23"/>
      <c r="C3" s="23"/>
    </row>
    <row r="4" spans="1:3" ht="9" customHeight="1">
      <c r="A4" s="24"/>
      <c r="B4" s="24"/>
    </row>
    <row r="5" spans="1:3" s="43" customFormat="1" ht="25.5" customHeight="1">
      <c r="A5" s="41" t="s">
        <v>42</v>
      </c>
      <c r="C5" s="44" t="s">
        <v>12</v>
      </c>
    </row>
    <row r="6" spans="1:3" ht="6.75" customHeight="1">
      <c r="A6" s="24"/>
      <c r="B6" s="24"/>
      <c r="C6" s="25"/>
    </row>
    <row r="7" spans="1:3" ht="22.5" customHeight="1">
      <c r="A7" s="58" t="s">
        <v>13</v>
      </c>
      <c r="B7" s="58" t="s">
        <v>2</v>
      </c>
      <c r="C7" s="61" t="s">
        <v>57</v>
      </c>
    </row>
    <row r="8" spans="1:3" ht="22.5" customHeight="1">
      <c r="A8" s="59"/>
      <c r="B8" s="59"/>
      <c r="C8" s="61"/>
    </row>
    <row r="9" spans="1:3" ht="22.5" customHeight="1">
      <c r="A9" s="60"/>
      <c r="B9" s="60"/>
      <c r="C9" s="61"/>
    </row>
    <row r="10" spans="1:3" ht="18.75" customHeight="1">
      <c r="A10" s="26">
        <v>1</v>
      </c>
      <c r="B10" s="26">
        <v>2</v>
      </c>
      <c r="C10" s="26">
        <v>3</v>
      </c>
    </row>
    <row r="11" spans="1:3" ht="17.25" customHeight="1">
      <c r="A11" s="26">
        <v>1</v>
      </c>
      <c r="B11" s="14" t="s">
        <v>66</v>
      </c>
      <c r="C11" s="63">
        <v>0</v>
      </c>
    </row>
    <row r="12" spans="1:3" ht="18" customHeight="1">
      <c r="A12" s="27" t="s">
        <v>16</v>
      </c>
      <c r="B12" s="14" t="s">
        <v>39</v>
      </c>
      <c r="C12" s="28">
        <v>35.835680000000004</v>
      </c>
    </row>
    <row r="13" spans="1:3" ht="18" customHeight="1">
      <c r="A13" s="27" t="s">
        <v>67</v>
      </c>
      <c r="B13" s="29" t="s">
        <v>14</v>
      </c>
      <c r="C13" s="28">
        <v>9.2360000000000007</v>
      </c>
    </row>
    <row r="14" spans="1:3" ht="18" customHeight="1">
      <c r="A14" s="27" t="s">
        <v>68</v>
      </c>
      <c r="B14" s="29" t="s">
        <v>15</v>
      </c>
      <c r="C14" s="30">
        <v>3.88</v>
      </c>
    </row>
    <row r="15" spans="1:3" ht="18" customHeight="1">
      <c r="A15" s="27" t="s">
        <v>19</v>
      </c>
      <c r="B15" s="14" t="s">
        <v>40</v>
      </c>
      <c r="C15" s="28">
        <v>0</v>
      </c>
    </row>
    <row r="16" spans="1:3" s="34" customFormat="1" ht="18" customHeight="1">
      <c r="A16" s="31" t="s">
        <v>23</v>
      </c>
      <c r="B16" s="32" t="s">
        <v>17</v>
      </c>
      <c r="C16" s="33">
        <f>SUM(C17:C18)</f>
        <v>126.41134334399999</v>
      </c>
    </row>
    <row r="17" spans="1:4" ht="18" customHeight="1">
      <c r="A17" s="27" t="s">
        <v>36</v>
      </c>
      <c r="B17" s="35" t="s">
        <v>18</v>
      </c>
      <c r="C17" s="28">
        <v>94.196231999999995</v>
      </c>
    </row>
    <row r="18" spans="1:4" ht="18" customHeight="1">
      <c r="A18" s="27" t="s">
        <v>37</v>
      </c>
      <c r="B18" s="35" t="s">
        <v>60</v>
      </c>
      <c r="C18" s="28">
        <v>32.215111344</v>
      </c>
    </row>
    <row r="19" spans="1:4" s="34" customFormat="1" ht="18" customHeight="1">
      <c r="A19" s="36" t="s">
        <v>25</v>
      </c>
      <c r="B19" s="37" t="s">
        <v>20</v>
      </c>
      <c r="C19" s="33">
        <f>SUM(C20:C21)</f>
        <v>4.7</v>
      </c>
    </row>
    <row r="20" spans="1:4" ht="18" customHeight="1">
      <c r="A20" s="27" t="s">
        <v>69</v>
      </c>
      <c r="B20" s="35" t="s">
        <v>21</v>
      </c>
      <c r="C20" s="28">
        <v>0</v>
      </c>
    </row>
    <row r="21" spans="1:4" ht="18" customHeight="1">
      <c r="A21" s="27" t="s">
        <v>70</v>
      </c>
      <c r="B21" s="35" t="s">
        <v>22</v>
      </c>
      <c r="C21" s="28">
        <v>4.7</v>
      </c>
    </row>
    <row r="22" spans="1:4" ht="18" customHeight="1">
      <c r="A22" s="27" t="s">
        <v>5</v>
      </c>
      <c r="B22" s="15" t="s">
        <v>24</v>
      </c>
      <c r="C22" s="28">
        <v>27.1</v>
      </c>
    </row>
    <row r="23" spans="1:4" ht="31.5">
      <c r="A23" s="27" t="s">
        <v>7</v>
      </c>
      <c r="B23" s="15" t="s">
        <v>41</v>
      </c>
      <c r="C23" s="28">
        <f>C24-C12-C15-C16-C19-C22</f>
        <v>9.6999999999999957</v>
      </c>
    </row>
    <row r="24" spans="1:4" s="34" customFormat="1" ht="20.25" customHeight="1">
      <c r="A24" s="36" t="s">
        <v>27</v>
      </c>
      <c r="B24" s="37" t="s">
        <v>26</v>
      </c>
      <c r="C24" s="33">
        <v>203.74702334399998</v>
      </c>
      <c r="D24" s="38"/>
    </row>
    <row r="25" spans="1:4" ht="18" customHeight="1">
      <c r="A25" s="27" t="s">
        <v>71</v>
      </c>
      <c r="B25" s="15" t="s">
        <v>38</v>
      </c>
      <c r="C25" s="28">
        <v>1.5</v>
      </c>
    </row>
    <row r="26" spans="1:4" ht="15.75" customHeight="1">
      <c r="A26" s="39"/>
      <c r="B26" s="39"/>
      <c r="C26" s="39"/>
    </row>
    <row r="27" spans="1:4">
      <c r="A27" s="21" t="s">
        <v>28</v>
      </c>
    </row>
    <row r="29" spans="1:4" ht="15.75" customHeight="1"/>
    <row r="30" spans="1:4" ht="15.75" customHeight="1"/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  <row r="34" spans="2:2" ht="15.75" customHeight="1">
      <c r="B34" s="24"/>
    </row>
    <row r="49" ht="15.75" customHeight="1"/>
    <row r="5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80" zoomScaleNormal="60" zoomScaleSheetLayoutView="80" workbookViewId="0">
      <pane xSplit="2" ySplit="10" topLeftCell="C11" activePane="bottomRight" state="frozen"/>
      <selection activeCell="A10" sqref="A10:D10"/>
      <selection pane="topRight" activeCell="A10" sqref="A10:D10"/>
      <selection pane="bottomLeft" activeCell="A10" sqref="A10:D10"/>
      <selection pane="bottomRight" activeCell="A19" sqref="A19:D19"/>
    </sheetView>
  </sheetViews>
  <sheetFormatPr defaultRowHeight="33.950000000000003" customHeight="1"/>
  <cols>
    <col min="1" max="1" width="7.5703125" style="3" customWidth="1"/>
    <col min="2" max="2" width="86.425781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7.5" customHeight="1">
      <c r="D1" s="5"/>
    </row>
    <row r="2" spans="1:4" ht="23.25" customHeight="1">
      <c r="A2" s="51" t="s">
        <v>0</v>
      </c>
      <c r="B2" s="51"/>
      <c r="C2" s="51"/>
      <c r="D2" s="51"/>
    </row>
    <row r="3" spans="1:4" ht="46.5" customHeight="1">
      <c r="A3" s="52" t="s">
        <v>63</v>
      </c>
      <c r="B3" s="52"/>
      <c r="C3" s="52"/>
      <c r="D3" s="52"/>
    </row>
    <row r="4" spans="1:4" ht="20.25" customHeight="1">
      <c r="A4" s="52" t="s">
        <v>58</v>
      </c>
      <c r="B4" s="52"/>
      <c r="C4" s="52"/>
      <c r="D4" s="52"/>
    </row>
    <row r="5" spans="1:4" ht="6.75" customHeight="1">
      <c r="A5" s="45"/>
      <c r="B5" s="45"/>
      <c r="C5" s="45"/>
      <c r="D5" s="45"/>
    </row>
    <row r="6" spans="1:4" s="42" customFormat="1" ht="18" customHeight="1">
      <c r="A6" s="41" t="s">
        <v>42</v>
      </c>
      <c r="B6" s="40"/>
      <c r="C6" s="40"/>
      <c r="D6" s="40"/>
    </row>
    <row r="7" spans="1:4" ht="8.25" customHeight="1">
      <c r="A7" s="8"/>
      <c r="B7" s="8"/>
      <c r="C7" s="8"/>
      <c r="D7" s="8"/>
    </row>
    <row r="8" spans="1:4" ht="66" customHeight="1">
      <c r="A8" s="46" t="s">
        <v>1</v>
      </c>
      <c r="B8" s="46" t="s">
        <v>2</v>
      </c>
      <c r="C8" s="46" t="s">
        <v>3</v>
      </c>
      <c r="D8" s="49" t="s">
        <v>59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1.75" customHeight="1">
      <c r="A10" s="53" t="s">
        <v>4</v>
      </c>
      <c r="B10" s="53"/>
      <c r="C10" s="53"/>
      <c r="D10" s="53"/>
    </row>
    <row r="11" spans="1:4" ht="31.5" customHeight="1">
      <c r="A11" s="1" t="s">
        <v>35</v>
      </c>
      <c r="B11" s="11" t="s">
        <v>47</v>
      </c>
      <c r="C11" s="12" t="s">
        <v>30</v>
      </c>
      <c r="D11" s="13">
        <v>8.4382610000000007</v>
      </c>
    </row>
    <row r="12" spans="1:4" ht="30.95" customHeight="1">
      <c r="A12" s="2">
        <f>A11+1</f>
        <v>2</v>
      </c>
      <c r="B12" s="11" t="s">
        <v>48</v>
      </c>
      <c r="C12" s="12" t="s">
        <v>30</v>
      </c>
      <c r="D12" s="13">
        <v>8.4382610000000007</v>
      </c>
    </row>
    <row r="13" spans="1:4" ht="30.95" customHeight="1">
      <c r="A13" s="2">
        <f t="shared" ref="A13" si="0">A12+1</f>
        <v>3</v>
      </c>
      <c r="B13" s="11" t="s">
        <v>72</v>
      </c>
      <c r="C13" s="12" t="s">
        <v>30</v>
      </c>
      <c r="D13" s="64">
        <v>0</v>
      </c>
    </row>
    <row r="14" spans="1:4" ht="30.95" customHeight="1">
      <c r="A14" s="2">
        <v>4</v>
      </c>
      <c r="B14" s="11" t="s">
        <v>49</v>
      </c>
      <c r="C14" s="12" t="s">
        <v>30</v>
      </c>
      <c r="D14" s="13">
        <v>0</v>
      </c>
    </row>
    <row r="15" spans="1:4" ht="31.5" hidden="1" customHeight="1">
      <c r="A15" s="2"/>
      <c r="B15" s="11" t="s">
        <v>50</v>
      </c>
      <c r="C15" s="12" t="s">
        <v>51</v>
      </c>
      <c r="D15" s="13"/>
    </row>
    <row r="16" spans="1:4" ht="31.5" hidden="1" customHeight="1">
      <c r="A16" s="2"/>
      <c r="B16" s="11" t="s">
        <v>52</v>
      </c>
      <c r="C16" s="12" t="s">
        <v>53</v>
      </c>
      <c r="D16" s="17"/>
    </row>
    <row r="17" spans="1:4" ht="31.5" hidden="1" customHeight="1">
      <c r="A17" s="2"/>
      <c r="B17" s="11" t="s">
        <v>54</v>
      </c>
      <c r="C17" s="12" t="s">
        <v>53</v>
      </c>
      <c r="D17" s="17"/>
    </row>
    <row r="18" spans="1:4" ht="31.5" customHeight="1">
      <c r="A18" s="2">
        <v>5</v>
      </c>
      <c r="B18" s="11" t="s">
        <v>8</v>
      </c>
      <c r="C18" s="12" t="s">
        <v>9</v>
      </c>
      <c r="D18" s="13">
        <v>0.1</v>
      </c>
    </row>
    <row r="19" spans="1:4" ht="23.25" customHeight="1">
      <c r="A19" s="54" t="s">
        <v>10</v>
      </c>
      <c r="B19" s="55"/>
      <c r="C19" s="55"/>
      <c r="D19" s="56"/>
    </row>
    <row r="20" spans="1:4" ht="32.25" customHeight="1">
      <c r="A20" s="2">
        <f>A18+1</f>
        <v>6</v>
      </c>
      <c r="B20" s="18" t="s">
        <v>55</v>
      </c>
      <c r="C20" s="19" t="s">
        <v>11</v>
      </c>
      <c r="D20" s="20">
        <v>47.187398368000004</v>
      </c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80" zoomScaleNormal="90" zoomScaleSheetLayoutView="80" workbookViewId="0">
      <pane xSplit="2" ySplit="10" topLeftCell="C11" activePane="bottomRight" state="frozen"/>
      <selection activeCell="A10" sqref="A10:D10"/>
      <selection pane="topRight" activeCell="A10" sqref="A10:D10"/>
      <selection pane="bottomLeft" activeCell="A10" sqref="A10:D10"/>
      <selection pane="bottomRight" activeCell="A26" sqref="A26"/>
    </sheetView>
  </sheetViews>
  <sheetFormatPr defaultRowHeight="12.75"/>
  <cols>
    <col min="1" max="1" width="8.28515625" style="21" customWidth="1"/>
    <col min="2" max="2" width="60.28515625" style="21" customWidth="1"/>
    <col min="3" max="3" width="18.42578125" style="21" customWidth="1"/>
    <col min="4" max="4" width="12.5703125" style="21" customWidth="1"/>
    <col min="5" max="16384" width="9.140625" style="21"/>
  </cols>
  <sheetData>
    <row r="1" spans="1:3" ht="3" customHeight="1">
      <c r="C1" s="22"/>
    </row>
    <row r="2" spans="1:3" ht="74.25" customHeight="1">
      <c r="A2" s="57" t="s">
        <v>64</v>
      </c>
      <c r="B2" s="57"/>
      <c r="C2" s="57"/>
    </row>
    <row r="3" spans="1:3" ht="9.75" customHeight="1">
      <c r="A3" s="47"/>
      <c r="B3" s="47"/>
      <c r="C3" s="47"/>
    </row>
    <row r="4" spans="1:3" ht="3" customHeight="1">
      <c r="A4" s="24"/>
      <c r="B4" s="24"/>
    </row>
    <row r="5" spans="1:3" s="43" customFormat="1" ht="20.25" customHeight="1">
      <c r="A5" s="41" t="s">
        <v>42</v>
      </c>
      <c r="C5" s="44" t="s">
        <v>12</v>
      </c>
    </row>
    <row r="6" spans="1:3" ht="3.75" customHeight="1">
      <c r="A6" s="24"/>
      <c r="B6" s="24"/>
      <c r="C6" s="25"/>
    </row>
    <row r="7" spans="1:3" ht="21" customHeight="1">
      <c r="A7" s="58" t="s">
        <v>13</v>
      </c>
      <c r="B7" s="58" t="s">
        <v>2</v>
      </c>
      <c r="C7" s="61" t="s">
        <v>59</v>
      </c>
    </row>
    <row r="8" spans="1:3" ht="21" customHeight="1">
      <c r="A8" s="59"/>
      <c r="B8" s="59"/>
      <c r="C8" s="61"/>
    </row>
    <row r="9" spans="1:3" ht="21" customHeight="1">
      <c r="A9" s="60"/>
      <c r="B9" s="60"/>
      <c r="C9" s="61"/>
    </row>
    <row r="10" spans="1:3" ht="17.25" customHeight="1">
      <c r="A10" s="26">
        <v>1</v>
      </c>
      <c r="B10" s="26">
        <v>2</v>
      </c>
      <c r="C10" s="26">
        <v>3</v>
      </c>
    </row>
    <row r="11" spans="1:3" ht="31.5" customHeight="1">
      <c r="A11" s="26">
        <v>1</v>
      </c>
      <c r="B11" s="14" t="s">
        <v>73</v>
      </c>
      <c r="C11" s="63">
        <v>0</v>
      </c>
    </row>
    <row r="12" spans="1:3" ht="18.75" customHeight="1">
      <c r="A12" s="27" t="s">
        <v>16</v>
      </c>
      <c r="B12" s="14" t="s">
        <v>39</v>
      </c>
      <c r="C12" s="28">
        <v>0</v>
      </c>
    </row>
    <row r="13" spans="1:3" ht="18" customHeight="1">
      <c r="A13" s="27" t="s">
        <v>67</v>
      </c>
      <c r="B13" s="29" t="s">
        <v>14</v>
      </c>
      <c r="C13" s="28">
        <v>0</v>
      </c>
    </row>
    <row r="14" spans="1:3" ht="18" customHeight="1">
      <c r="A14" s="27" t="s">
        <v>68</v>
      </c>
      <c r="B14" s="29" t="s">
        <v>15</v>
      </c>
      <c r="C14" s="30">
        <v>0</v>
      </c>
    </row>
    <row r="15" spans="1:3" ht="18" customHeight="1">
      <c r="A15" s="27" t="s">
        <v>19</v>
      </c>
      <c r="B15" s="14" t="s">
        <v>40</v>
      </c>
      <c r="C15" s="28">
        <v>0</v>
      </c>
    </row>
    <row r="16" spans="1:3" s="34" customFormat="1" ht="31.5">
      <c r="A16" s="31" t="s">
        <v>23</v>
      </c>
      <c r="B16" s="32" t="s">
        <v>17</v>
      </c>
      <c r="C16" s="33">
        <f>SUM(C17:C18)</f>
        <v>15.287398368000005</v>
      </c>
    </row>
    <row r="17" spans="1:4" ht="18" customHeight="1">
      <c r="A17" s="27" t="s">
        <v>36</v>
      </c>
      <c r="B17" s="35" t="s">
        <v>18</v>
      </c>
      <c r="C17" s="28">
        <v>11.391504000000003</v>
      </c>
    </row>
    <row r="18" spans="1:4" ht="18" customHeight="1">
      <c r="A18" s="27" t="s">
        <v>37</v>
      </c>
      <c r="B18" s="35" t="s">
        <v>60</v>
      </c>
      <c r="C18" s="28">
        <v>3.8958943680000013</v>
      </c>
    </row>
    <row r="19" spans="1:4" s="34" customFormat="1" ht="18" customHeight="1">
      <c r="A19" s="36" t="s">
        <v>25</v>
      </c>
      <c r="B19" s="37" t="s">
        <v>20</v>
      </c>
      <c r="C19" s="50">
        <f>SUM(C20:C21)</f>
        <v>0.1</v>
      </c>
    </row>
    <row r="20" spans="1:4" ht="18" customHeight="1">
      <c r="A20" s="27" t="s">
        <v>69</v>
      </c>
      <c r="B20" s="35" t="s">
        <v>21</v>
      </c>
      <c r="C20" s="28">
        <v>0</v>
      </c>
    </row>
    <row r="21" spans="1:4" ht="18" customHeight="1">
      <c r="A21" s="27" t="s">
        <v>70</v>
      </c>
      <c r="B21" s="35" t="s">
        <v>22</v>
      </c>
      <c r="C21" s="48">
        <v>0.1</v>
      </c>
    </row>
    <row r="22" spans="1:4" ht="18" customHeight="1">
      <c r="A22" s="27" t="s">
        <v>5</v>
      </c>
      <c r="B22" s="15" t="s">
        <v>24</v>
      </c>
      <c r="C22" s="28">
        <v>15.5</v>
      </c>
    </row>
    <row r="23" spans="1:4" ht="31.5">
      <c r="A23" s="27" t="s">
        <v>7</v>
      </c>
      <c r="B23" s="15" t="s">
        <v>41</v>
      </c>
      <c r="C23" s="28">
        <f>C24-C12-C15-C16-C19-C22</f>
        <v>16</v>
      </c>
    </row>
    <row r="24" spans="1:4" s="34" customFormat="1" ht="20.25" customHeight="1">
      <c r="A24" s="36" t="s">
        <v>27</v>
      </c>
      <c r="B24" s="37" t="s">
        <v>26</v>
      </c>
      <c r="C24" s="33">
        <v>46.887398368000007</v>
      </c>
      <c r="D24" s="38"/>
    </row>
    <row r="25" spans="1:4" ht="15.75">
      <c r="A25" s="27" t="s">
        <v>71</v>
      </c>
      <c r="B25" s="15" t="s">
        <v>38</v>
      </c>
      <c r="C25" s="48">
        <v>0.3</v>
      </c>
    </row>
    <row r="26" spans="1:4" ht="15.75" customHeight="1">
      <c r="A26" s="39"/>
      <c r="B26" s="39"/>
      <c r="C26" s="39"/>
    </row>
    <row r="27" spans="1:4">
      <c r="A27" s="21" t="s">
        <v>28</v>
      </c>
    </row>
    <row r="29" spans="1:4" ht="15.75" customHeight="1"/>
    <row r="30" spans="1:4" ht="15.75" customHeight="1"/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  <row r="34" spans="2:2" ht="15.75" customHeight="1">
      <c r="B34" s="24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2010-09-08T03:51:23Z</cp:lastPrinted>
  <dcterms:created xsi:type="dcterms:W3CDTF">2010-09-03T05:16:10Z</dcterms:created>
  <dcterms:modified xsi:type="dcterms:W3CDTF">2011-11-10T03:50:46Z</dcterms:modified>
</cp:coreProperties>
</file>